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gawarikyou\Desktop\2022.05春季\04-2205HP\"/>
    </mc:Choice>
  </mc:AlternateContent>
  <bookViews>
    <workbookView xWindow="120" yWindow="30" windowWidth="14955" windowHeight="8895"/>
  </bookViews>
  <sheets>
    <sheet name="ippan" sheetId="1" r:id="rId1"/>
    <sheet name="Sheet3" sheetId="3" r:id="rId2"/>
  </sheets>
  <definedNames>
    <definedName name="_xlnm.Print_Area" localSheetId="0">ippan!$A$1:$Q$44</definedName>
  </definedNames>
  <calcPr calcId="152511"/>
</workbook>
</file>

<file path=xl/calcChain.xml><?xml version="1.0" encoding="utf-8"?>
<calcChain xmlns="http://schemas.openxmlformats.org/spreadsheetml/2006/main">
  <c r="Q36" i="1" l="1"/>
  <c r="Q40" i="1" s="1"/>
  <c r="E15" i="1"/>
  <c r="E17" i="1"/>
  <c r="E19" i="1"/>
  <c r="E21" i="1"/>
  <c r="E23" i="1"/>
  <c r="E25" i="1"/>
  <c r="E27" i="1"/>
  <c r="E29" i="1"/>
  <c r="E31" i="1"/>
  <c r="E33" i="1"/>
  <c r="F15" i="1"/>
  <c r="F17" i="1"/>
  <c r="F19" i="1"/>
  <c r="F21" i="1"/>
  <c r="F23" i="1"/>
  <c r="F25" i="1"/>
  <c r="F27" i="1"/>
  <c r="F29" i="1"/>
  <c r="F31" i="1"/>
  <c r="F33" i="1"/>
  <c r="E16" i="1"/>
  <c r="E18" i="1"/>
  <c r="E20" i="1"/>
  <c r="E22" i="1"/>
  <c r="E24" i="1"/>
  <c r="E26" i="1"/>
  <c r="E28" i="1"/>
  <c r="E30" i="1"/>
  <c r="E32" i="1"/>
  <c r="F16" i="1"/>
  <c r="F18" i="1"/>
  <c r="F20" i="1"/>
  <c r="F22" i="1"/>
  <c r="F24" i="1"/>
  <c r="F26" i="1"/>
  <c r="F28" i="1"/>
  <c r="F30" i="1"/>
  <c r="F32" i="1"/>
  <c r="F14" i="1"/>
  <c r="E14" i="1"/>
</calcChain>
</file>

<file path=xl/sharedStrings.xml><?xml version="1.0" encoding="utf-8"?>
<sst xmlns="http://schemas.openxmlformats.org/spreadsheetml/2006/main" count="89" uniqueCount="83">
  <si>
    <t>注意事項</t>
    <rPh sb="0" eb="2">
      <t>チュウイ</t>
    </rPh>
    <rPh sb="2" eb="4">
      <t>ジコウ</t>
    </rPh>
    <phoneticPr fontId="2"/>
  </si>
  <si>
    <t>＊　「一般・高校・壮年」「小学生」を申し込めます。男女に分ける必要はありません。</t>
    <rPh sb="3" eb="5">
      <t>イッパン</t>
    </rPh>
    <rPh sb="9" eb="11">
      <t>ソウネン</t>
    </rPh>
    <rPh sb="13" eb="16">
      <t>ショウガクセイ</t>
    </rPh>
    <rPh sb="18" eb="19">
      <t>モウ</t>
    </rPh>
    <rPh sb="20" eb="21">
      <t>コ</t>
    </rPh>
    <rPh sb="25" eb="27">
      <t>ダンジョ</t>
    </rPh>
    <rPh sb="28" eb="29">
      <t>ワ</t>
    </rPh>
    <rPh sb="31" eb="33">
      <t>ヒツヨウ</t>
    </rPh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</si>
  <si>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</si>
  <si>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</si>
  <si>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</si>
  <si>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出場資格</t>
    <rPh sb="0" eb="2">
      <t>シュツジョウ</t>
    </rPh>
    <rPh sb="2" eb="4">
      <t>シカク</t>
    </rPh>
    <phoneticPr fontId="2"/>
  </si>
  <si>
    <t>学年又は年齢</t>
    <rPh sb="0" eb="2">
      <t>ガクネン</t>
    </rPh>
    <rPh sb="2" eb="3">
      <t>マタ</t>
    </rPh>
    <rPh sb="4" eb="6">
      <t>ネンレイ</t>
    </rPh>
    <phoneticPr fontId="2"/>
  </si>
  <si>
    <r>
      <t>所属</t>
    </r>
    <r>
      <rPr>
        <sz val="8"/>
        <rFont val="ＭＳ Ｐゴシック"/>
        <family val="3"/>
        <charset val="128"/>
      </rPr>
      <t>（四文字まで）</t>
    </r>
    <rPh sb="0" eb="2">
      <t>ショゾク</t>
    </rPh>
    <rPh sb="3" eb="4">
      <t>ヨン</t>
    </rPh>
    <rPh sb="4" eb="6">
      <t>モジ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</si>
  <si>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</si>
  <si>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</si>
  <si>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ﾘﾚｰ</t>
    <phoneticPr fontId="2"/>
  </si>
  <si>
    <t>男</t>
    <rPh sb="0" eb="1">
      <t>オトコ</t>
    </rPh>
    <phoneticPr fontId="2"/>
  </si>
  <si>
    <t>一般・高校</t>
    <rPh sb="0" eb="2">
      <t>イッパン</t>
    </rPh>
    <rPh sb="3" eb="5">
      <t>コウコウ</t>
    </rPh>
    <phoneticPr fontId="2"/>
  </si>
  <si>
    <t>100ｍ</t>
    <phoneticPr fontId="2"/>
  </si>
  <si>
    <t>在住</t>
    <rPh sb="0" eb="2">
      <t>ザイジュウ</t>
    </rPh>
    <phoneticPr fontId="2"/>
  </si>
  <si>
    <t>女</t>
    <rPh sb="0" eb="1">
      <t>オンナ</t>
    </rPh>
    <phoneticPr fontId="2"/>
  </si>
  <si>
    <t>在学</t>
    <rPh sb="0" eb="2">
      <t>ザイガク</t>
    </rPh>
    <phoneticPr fontId="2"/>
  </si>
  <si>
    <t>200m</t>
    <phoneticPr fontId="2"/>
  </si>
  <si>
    <t>在勤</t>
    <rPh sb="0" eb="2">
      <t>ザイキン</t>
    </rPh>
    <phoneticPr fontId="2"/>
  </si>
  <si>
    <t>小学</t>
    <rPh sb="0" eb="2">
      <t>ショウガク</t>
    </rPh>
    <phoneticPr fontId="2"/>
  </si>
  <si>
    <t>400m</t>
    <phoneticPr fontId="2"/>
  </si>
  <si>
    <t>800m</t>
    <phoneticPr fontId="2"/>
  </si>
  <si>
    <t>一般</t>
    <rPh sb="0" eb="2">
      <t>イッパン</t>
    </rPh>
    <phoneticPr fontId="2"/>
  </si>
  <si>
    <t>1500m</t>
    <phoneticPr fontId="2"/>
  </si>
  <si>
    <t>5000m</t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</si>
  <si>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</si>
  <si>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</si>
  <si>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</si>
  <si>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</si>
  <si>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</si>
  <si>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</si>
  <si>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</si>
  <si>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</si>
  <si>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住所</t>
    <rPh sb="0" eb="2">
      <t>ジュウショ</t>
    </rPh>
    <phoneticPr fontId="2"/>
  </si>
  <si>
    <t>合計</t>
    <rPh sb="0" eb="2">
      <t>ゴウケイ</t>
    </rPh>
    <phoneticPr fontId="2"/>
  </si>
  <si>
    <t>小学生</t>
    <rPh sb="0" eb="2">
      <t>ショウガク</t>
    </rPh>
    <rPh sb="2" eb="3">
      <t>セイ</t>
    </rPh>
    <phoneticPr fontId="2"/>
  </si>
  <si>
    <t>＠</t>
    <phoneticPr fontId="2"/>
  </si>
  <si>
    <t>※「ご依頼人」欄に団体名・申込責任者名の記入をお願いします。</t>
    <rPh sb="3" eb="6">
      <t>イライニン</t>
    </rPh>
    <rPh sb="7" eb="8">
      <t>ラン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</si>
  <si>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</si>
  <si>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送信先</t>
    <rPh sb="0" eb="2">
      <t>ソウシン</t>
    </rPh>
    <rPh sb="2" eb="3">
      <t>サキ</t>
    </rPh>
    <phoneticPr fontId="2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</si>
  <si>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2"/>
  </si>
  <si>
    <t>http://www.icntv.ne.jp/user/edoriku/</t>
    <phoneticPr fontId="2"/>
  </si>
  <si>
    <r>
      <t>＊　タイムテーブル（競技時間）と競技注意事項は、開催日の１週間前までに</t>
    </r>
    <r>
      <rPr>
        <b/>
        <sz val="11"/>
        <color indexed="12"/>
        <rFont val="ＭＳ Ｐゴシック"/>
        <family val="3"/>
        <charset val="128"/>
      </rPr>
      <t>ＨＰ</t>
    </r>
    <r>
      <rPr>
        <sz val="11"/>
        <color indexed="12"/>
        <rFont val="ＭＳ Ｐゴシック"/>
        <family val="3"/>
        <charset val="128"/>
      </rPr>
      <t>に掲載します。</t>
    </r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</si>
  <si>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一般砲丸投</t>
    <rPh sb="0" eb="2">
      <t>イッパン</t>
    </rPh>
    <rPh sb="2" eb="4">
      <t>ホウガン</t>
    </rPh>
    <rPh sb="4" eb="5">
      <t>ナ</t>
    </rPh>
    <phoneticPr fontId="2"/>
  </si>
  <si>
    <t>『申込一覧表の個人情報は本大会での活動以外には使用しません』</t>
  </si>
  <si>
    <t>ﾁｰﾑ</t>
    <phoneticPr fontId="2"/>
  </si>
  <si>
    <t>学校名・勤務先等</t>
    <rPh sb="0" eb="2">
      <t>ガッコウ</t>
    </rPh>
    <rPh sb="2" eb="3">
      <t>メイ</t>
    </rPh>
    <rPh sb="4" eb="7">
      <t>キンムサキ</t>
    </rPh>
    <rPh sb="7" eb="8">
      <t>トウ</t>
    </rPh>
    <phoneticPr fontId="2"/>
  </si>
  <si>
    <t>高校男子砲丸投</t>
    <rPh sb="0" eb="2">
      <t>コウコウ</t>
    </rPh>
    <rPh sb="2" eb="4">
      <t>ダンシ</t>
    </rPh>
    <rPh sb="4" eb="6">
      <t>ホウガン</t>
    </rPh>
    <rPh sb="6" eb="7">
      <t>ナ</t>
    </rPh>
    <phoneticPr fontId="2"/>
  </si>
  <si>
    <t>男子40歳以上100ｍ</t>
    <rPh sb="0" eb="2">
      <t>ダンシ</t>
    </rPh>
    <rPh sb="4" eb="7">
      <t>サイイジョウ</t>
    </rPh>
    <phoneticPr fontId="2"/>
  </si>
  <si>
    <t>男子45歳以上100ｍ</t>
    <rPh sb="0" eb="2">
      <t>ダンシ</t>
    </rPh>
    <rPh sb="4" eb="7">
      <t>サイイジョウ</t>
    </rPh>
    <phoneticPr fontId="2"/>
  </si>
  <si>
    <t>男子50歳以上100ｍ</t>
    <rPh sb="0" eb="2">
      <t>ダンシ</t>
    </rPh>
    <rPh sb="4" eb="7">
      <t>サイイジョウ</t>
    </rPh>
    <phoneticPr fontId="2"/>
  </si>
  <si>
    <t>男子40歳以上1500ｍ</t>
    <rPh sb="0" eb="2">
      <t>ダンシ</t>
    </rPh>
    <rPh sb="4" eb="5">
      <t>サイ</t>
    </rPh>
    <rPh sb="5" eb="7">
      <t>イジョウ</t>
    </rPh>
    <phoneticPr fontId="2"/>
  </si>
  <si>
    <t>男子40歳以上5000ｍ</t>
    <rPh sb="0" eb="2">
      <t>ダンシ</t>
    </rPh>
    <rPh sb="4" eb="5">
      <t>サイ</t>
    </rPh>
    <rPh sb="5" eb="7">
      <t>イジョウ</t>
    </rPh>
    <phoneticPr fontId="2"/>
  </si>
  <si>
    <t>男子50歳以上5000ｍ</t>
    <rPh sb="0" eb="2">
      <t>ダンシ</t>
    </rPh>
    <rPh sb="4" eb="5">
      <t>サイ</t>
    </rPh>
    <rPh sb="5" eb="7">
      <t>イジョウ</t>
    </rPh>
    <phoneticPr fontId="2"/>
  </si>
  <si>
    <t>男子35歳以上100ｍ</t>
    <rPh sb="0" eb="2">
      <t>ダンシ</t>
    </rPh>
    <rPh sb="4" eb="7">
      <t>サイイジョウ</t>
    </rPh>
    <phoneticPr fontId="2"/>
  </si>
  <si>
    <t>女子35歳以上100ｍ</t>
    <rPh sb="0" eb="2">
      <t>ジョシ</t>
    </rPh>
    <rPh sb="4" eb="7">
      <t>サイイジョウ</t>
    </rPh>
    <phoneticPr fontId="2"/>
  </si>
  <si>
    <t>受付No.</t>
    <rPh sb="0" eb="2">
      <t>ウケツケ</t>
    </rPh>
    <phoneticPr fontId="2"/>
  </si>
  <si>
    <t>※受付日</t>
    <rPh sb="1" eb="4">
      <t>ウケツケビ</t>
    </rPh>
    <phoneticPr fontId="2"/>
  </si>
  <si>
    <t>郵便振替⇒</t>
    <phoneticPr fontId="2"/>
  </si>
  <si>
    <t>銀行振込⇒</t>
  </si>
  <si>
    <t>携帯番号</t>
    <rPh sb="0" eb="2">
      <t>ケイタイ</t>
    </rPh>
    <rPh sb="2" eb="4">
      <t>バンゴウ</t>
    </rPh>
    <phoneticPr fontId="2"/>
  </si>
  <si>
    <t>※</t>
    <phoneticPr fontId="2"/>
  </si>
  <si>
    <r>
      <t>E-entry</t>
    </r>
    <r>
      <rPr>
        <sz val="11"/>
        <color indexed="12"/>
        <rFont val="ＭＳ Ｐゴシック"/>
        <family val="3"/>
        <charset val="128"/>
      </rPr>
      <t xml:space="preserve"> する方は</t>
    </r>
    <rPh sb="10" eb="11">
      <t>カタ</t>
    </rPh>
    <phoneticPr fontId="2"/>
  </si>
  <si>
    <t>　このファイルに下段の団体名等に必要事項を入力後、ﾌｧｲﾙ名の[0]内を[団体名]に変更し、保存してください。</t>
    <rPh sb="8" eb="10">
      <t>ゲダン</t>
    </rPh>
    <rPh sb="11" eb="13">
      <t>ダンタイ</t>
    </rPh>
    <rPh sb="13" eb="14">
      <t>メイ</t>
    </rPh>
    <rPh sb="14" eb="15">
      <t>ナド</t>
    </rPh>
    <rPh sb="21" eb="23">
      <t>ニュウリョク</t>
    </rPh>
    <phoneticPr fontId="2"/>
  </si>
  <si>
    <t>＊　「一般・高校・」「小学生」のリレーを複数チーム申し込む場合は「L」欄にA・B・Cチームを入力してください。</t>
    <rPh sb="20" eb="22">
      <t>フクスウ</t>
    </rPh>
    <rPh sb="25" eb="26">
      <t>モウ</t>
    </rPh>
    <rPh sb="27" eb="28">
      <t>コ</t>
    </rPh>
    <rPh sb="29" eb="31">
      <t>バアイ</t>
    </rPh>
    <rPh sb="35" eb="36">
      <t>ラン</t>
    </rPh>
    <rPh sb="46" eb="48">
      <t>ニュウリョク</t>
    </rPh>
    <phoneticPr fontId="2"/>
  </si>
  <si>
    <t>＊　メール到着後、１週間以内にナンバー入り申込書（確認用）返信メールします。</t>
    <rPh sb="5" eb="7">
      <t>トウチャク</t>
    </rPh>
    <rPh sb="7" eb="8">
      <t>ゴ</t>
    </rPh>
    <rPh sb="10" eb="12">
      <t>シュウカン</t>
    </rPh>
    <rPh sb="12" eb="14">
      <t>イナイ</t>
    </rPh>
    <rPh sb="19" eb="20">
      <t>イ</t>
    </rPh>
    <rPh sb="21" eb="24">
      <t>モウシコミショ</t>
    </rPh>
    <rPh sb="25" eb="28">
      <t>カクニンヨウ</t>
    </rPh>
    <phoneticPr fontId="2"/>
  </si>
  <si>
    <t>姓</t>
    <rPh sb="0" eb="1">
      <t>セイ</t>
    </rPh>
    <phoneticPr fontId="3"/>
  </si>
  <si>
    <t>名</t>
    <rPh sb="0" eb="1">
      <t>ナ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</si>
  <si>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</si>
  <si>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</si>
  <si>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一般・高校リレー</t>
    <rPh sb="0" eb="2">
      <t>イッパン</t>
    </rPh>
    <rPh sb="3" eb="5">
      <t>コウコウ</t>
    </rPh>
    <phoneticPr fontId="2"/>
  </si>
  <si>
    <t>小学生リレー</t>
    <rPh sb="0" eb="2">
      <t>ショウガク</t>
    </rPh>
    <rPh sb="2" eb="3">
      <t>セイ</t>
    </rPh>
    <phoneticPr fontId="2"/>
  </si>
  <si>
    <t>口座番号：００１８０-３-４１１８９８　加入者名：江戸川区陸上競技協会</t>
    <phoneticPr fontId="2"/>
  </si>
  <si>
    <r>
      <t>最高記録　　</t>
    </r>
    <r>
      <rPr>
        <sz val="6"/>
        <rFont val="ＭＳ Ｐゴシック"/>
        <family val="3"/>
        <charset val="128"/>
      </rPr>
      <t>（トラック種目のみ）</t>
    </r>
    <rPh sb="0" eb="2">
      <t>サイコウ</t>
    </rPh>
    <rPh sb="2" eb="4">
      <t>キロク</t>
    </rPh>
    <rPh sb="11" eb="13">
      <t>シュモク</t>
    </rPh>
    <phoneticPr fontId="2"/>
  </si>
  <si>
    <t>コロナ対策のため、携帯番号の記入をお願いします。</t>
    <rPh sb="3" eb="5">
      <t>タイサク</t>
    </rPh>
    <rPh sb="9" eb="11">
      <t>ケイタイ</t>
    </rPh>
    <rPh sb="11" eb="13">
      <t>バンゴウ</t>
    </rPh>
    <rPh sb="14" eb="16">
      <t>キニュウ</t>
    </rPh>
    <rPh sb="18" eb="19">
      <t>ネガ</t>
    </rPh>
    <phoneticPr fontId="2"/>
  </si>
  <si>
    <t>※到着日</t>
  </si>
  <si>
    <t>ゆうちょ銀行　支店番号：０１９　口座番号：４１１８９８　口座名：江戸川区陸上競技協会</t>
    <phoneticPr fontId="2"/>
  </si>
  <si>
    <t>　　返信メールが届かない場合はお電話ください。（染谷ＴＥＬ090-4677-9795　※７時～13時）</t>
    <rPh sb="24" eb="26">
      <t>ソメヤ</t>
    </rPh>
    <phoneticPr fontId="2"/>
  </si>
  <si>
    <t>江戸川区民体育祭　陸上競技大会　参加申込一覧表（小学・一般・高校）</t>
    <rPh sb="0" eb="5">
      <t>エドガワクミン</t>
    </rPh>
    <rPh sb="5" eb="8">
      <t>タイイクサイ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20">
      <t>モウシコミ</t>
    </rPh>
    <rPh sb="20" eb="22">
      <t>イチラン</t>
    </rPh>
    <rPh sb="22" eb="23">
      <t>ヒョウ</t>
    </rPh>
    <phoneticPr fontId="2"/>
  </si>
  <si>
    <t>edogawarikkyo@gmail.com</t>
  </si>
  <si>
    <t>振込予定日</t>
    <rPh sb="0" eb="2">
      <t>フリコミ</t>
    </rPh>
    <rPh sb="2" eb="5">
      <t>ヨテイビ</t>
    </rPh>
    <phoneticPr fontId="2"/>
  </si>
  <si>
    <t>〒</t>
    <phoneticPr fontId="2"/>
  </si>
  <si>
    <t>１．申込締切は５月１３日（金）必着です。</t>
    <rPh sb="2" eb="4">
      <t>モウシコミ</t>
    </rPh>
    <rPh sb="4" eb="6">
      <t>シメキリ</t>
    </rPh>
    <rPh sb="8" eb="9">
      <t>ツキ</t>
    </rPh>
    <rPh sb="11" eb="12">
      <t>ヒ</t>
    </rPh>
    <rPh sb="13" eb="14">
      <t>カネ</t>
    </rPh>
    <rPh sb="15" eb="17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</si>
</sst>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General&quot;人&quot;"/>
    <numFmt numFmtId="177" formatCode="m&quot;月&quot;d&quot;日&quot;;@"/>
    <numFmt numFmtId="178" formatCode="m/d;@"/>
    <numFmt numFmtId="179" formatCode="General&quot;チーム&quot;"/>
    <numFmt numFmtId="180" formatCode="0\’00\”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" xfId="0" applyBorder="1">
      <alignment vertical="center"/>
    </xf>
    <xf numFmtId="0" fontId="1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" fillId="0" borderId="8" xfId="1" applyFont="1" applyBorder="1" applyAlignme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1" xfId="0" applyNumberFormat="1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5" fontId="1" fillId="0" borderId="16" xfId="0" applyNumberFormat="1" applyFont="1" applyBorder="1">
      <alignment vertical="center"/>
    </xf>
    <xf numFmtId="3" fontId="1" fillId="0" borderId="0" xfId="0" applyNumberFormat="1" applyFont="1" applyBorder="1" applyAlignment="1">
      <alignment vertical="center"/>
    </xf>
    <xf numFmtId="177" fontId="0" fillId="0" borderId="1" xfId="0" applyNumberFormat="1" applyBorder="1">
      <alignment vertical="center"/>
    </xf>
    <xf numFmtId="0" fontId="0" fillId="0" borderId="1" xfId="0" applyFill="1" applyBorder="1" applyAlignment="1">
      <alignment horizontal="right" vertical="center"/>
    </xf>
    <xf numFmtId="0" fontId="13" fillId="0" borderId="0" xfId="1" applyAlignment="1" applyProtection="1">
      <alignment vertical="center"/>
    </xf>
    <xf numFmtId="38" fontId="1" fillId="0" borderId="11" xfId="2" applyFont="1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12" fillId="0" borderId="2" xfId="0" quotePrefix="1" applyFont="1" applyBorder="1" applyAlignment="1">
      <alignment horizontal="center" vertical="center"/>
    </xf>
    <xf numFmtId="0" fontId="12" fillId="0" borderId="7" xfId="0" quotePrefix="1" applyFont="1" applyBorder="1" applyAlignment="1">
      <alignment horizontal="center" vertical="center"/>
    </xf>
    <xf numFmtId="38" fontId="1" fillId="0" borderId="8" xfId="2" applyFont="1" applyBorder="1" applyAlignment="1">
      <alignment vertical="center"/>
    </xf>
    <xf numFmtId="38" fontId="1" fillId="0" borderId="12" xfId="2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2" borderId="9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9" fontId="1" fillId="0" borderId="11" xfId="0" applyNumberFormat="1" applyFont="1" applyBorder="1">
      <alignment vertical="center"/>
    </xf>
    <xf numFmtId="0" fontId="11" fillId="0" borderId="19" xfId="0" applyFont="1" applyBorder="1" applyAlignment="1">
      <alignment horizontal="right" vertical="center"/>
    </xf>
    <xf numFmtId="0" fontId="0" fillId="0" borderId="0" xfId="1" applyFont="1" applyFill="1" applyBorder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7" xfId="0" applyFill="1" applyBorder="1">
      <alignment vertical="center"/>
    </xf>
    <xf numFmtId="178" fontId="1" fillId="0" borderId="0" xfId="0" applyNumberFormat="1" applyFont="1" applyBorder="1">
      <alignment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8" xfId="1" applyFont="1" applyBorder="1" applyAlignment="1" applyProtection="1">
      <alignment vertical="center" shrinkToFit="1"/>
    </xf>
    <xf numFmtId="0" fontId="1" fillId="0" borderId="0" xfId="0" applyFont="1" applyBorder="1">
      <alignment vertical="center"/>
    </xf>
    <xf numFmtId="180" fontId="1" fillId="0" borderId="20" xfId="5" applyNumberFormat="1" applyFont="1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1" fillId="0" borderId="1" xfId="0" applyFont="1" applyBorder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77" fontId="0" fillId="4" borderId="2" xfId="0" applyNumberFormat="1" applyFill="1" applyBorder="1" applyAlignment="1">
      <alignment horizontal="left" vertical="center"/>
    </xf>
    <xf numFmtId="177" fontId="0" fillId="4" borderId="9" xfId="0" applyNumberForma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6">
    <cellStyle name="Excel Built-in Normal" xfId="5"/>
    <cellStyle name="ハイパーリンク" xfId="1" builtinId="8"/>
    <cellStyle name="桁区切り" xfId="2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32</xdr:row>
      <xdr:rowOff>0</xdr:rowOff>
    </xdr:from>
    <xdr:to>
      <xdr:col>20</xdr:col>
      <xdr:colOff>0</xdr:colOff>
      <xdr:row>35</xdr:row>
      <xdr:rowOff>66675</xdr:rowOff>
    </xdr:to>
    <xdr:sp macro="" textlink="">
      <xdr:nvSpPr>
        <xdr:cNvPr id="3" name="角丸四角形吹き出し 2"/>
        <xdr:cNvSpPr/>
      </xdr:nvSpPr>
      <xdr:spPr>
        <a:xfrm>
          <a:off x="8934450" y="8724900"/>
          <a:ext cx="2095500" cy="695325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20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34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ogawarikkyo@" TargetMode="External"/><Relationship Id="rId1" Type="http://schemas.openxmlformats.org/officeDocument/2006/relationships/hyperlink" Target="http://www.icntv.ne.jp/user/edorik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Normal="100" workbookViewId="0">
      <selection activeCell="K3" sqref="K3"/>
    </sheetView>
  </sheetViews>
  <sheetFormatPr defaultRowHeight="13.5"/>
  <cols>
    <col min="1" max="1" width="4.5" customWidth="1"/>
    <col min="2" max="2" width="10.125" customWidth="1"/>
    <col min="3" max="3" width="6.875" customWidth="1"/>
    <col min="4" max="4" width="5.5" customWidth="1"/>
    <col min="5" max="5" width="7.375" customWidth="1"/>
    <col min="6" max="6" width="6.875" customWidth="1"/>
    <col min="7" max="7" width="5.25" bestFit="1" customWidth="1"/>
    <col min="8" max="8" width="5.25" style="3" bestFit="1" customWidth="1"/>
    <col min="9" max="9" width="11.875" customWidth="1"/>
    <col min="10" max="10" width="5.25" style="3" bestFit="1" customWidth="1"/>
    <col min="11" max="11" width="8.875" style="3" customWidth="1"/>
    <col min="12" max="12" width="10.125" customWidth="1"/>
    <col min="13" max="13" width="9" bestFit="1" customWidth="1"/>
    <col min="14" max="14" width="7.25" bestFit="1" customWidth="1"/>
    <col min="15" max="15" width="4.625" customWidth="1"/>
    <col min="16" max="16" width="8.25" customWidth="1"/>
    <col min="17" max="17" width="13" bestFit="1" customWidth="1"/>
    <col min="18" max="18" width="5.25" bestFit="1" customWidth="1"/>
    <col min="19" max="19" width="10" bestFit="1" customWidth="1"/>
    <col min="20" max="20" width="18.5" bestFit="1" customWidth="1"/>
  </cols>
  <sheetData>
    <row r="1" spans="1:22" ht="17.25">
      <c r="B1" s="89" t="s">
        <v>78</v>
      </c>
      <c r="C1" s="90"/>
      <c r="D1" s="91"/>
      <c r="E1" s="91"/>
      <c r="F1" s="91"/>
      <c r="G1" s="91"/>
      <c r="H1" s="16"/>
      <c r="I1" s="16"/>
      <c r="J1" s="16"/>
      <c r="K1" s="42"/>
      <c r="P1" s="3"/>
      <c r="Q1" s="55"/>
    </row>
    <row r="2" spans="1:22" ht="24">
      <c r="B2" s="92"/>
      <c r="C2" s="93" t="s">
        <v>44</v>
      </c>
      <c r="D2" s="91"/>
      <c r="E2" s="91"/>
      <c r="F2" s="16"/>
      <c r="G2" s="16"/>
      <c r="H2" s="67"/>
      <c r="I2" s="16"/>
      <c r="J2" s="16"/>
      <c r="P2" s="68" t="s">
        <v>56</v>
      </c>
      <c r="Q2" s="51"/>
      <c r="S2" s="1"/>
    </row>
    <row r="3" spans="1:22" ht="21">
      <c r="B3" s="4" t="s">
        <v>0</v>
      </c>
      <c r="E3" s="62" t="s">
        <v>82</v>
      </c>
      <c r="F3" s="62"/>
      <c r="G3" s="64"/>
      <c r="H3" s="63"/>
      <c r="I3" s="64"/>
      <c r="J3" s="63"/>
      <c r="K3" s="67"/>
      <c r="N3" s="53"/>
      <c r="O3" s="59" t="s">
        <v>57</v>
      </c>
      <c r="P3" s="38"/>
      <c r="Q3" s="23" t="s">
        <v>38</v>
      </c>
    </row>
    <row r="4" spans="1:22">
      <c r="B4" s="5" t="s">
        <v>62</v>
      </c>
      <c r="C4" s="6"/>
      <c r="D4" s="6"/>
      <c r="E4" s="6"/>
      <c r="F4" s="6"/>
      <c r="G4" s="3"/>
      <c r="I4" s="6"/>
      <c r="J4" s="6"/>
      <c r="K4" s="6"/>
      <c r="L4" s="3"/>
      <c r="M4" s="3"/>
    </row>
    <row r="5" spans="1:22">
      <c r="B5" s="7" t="s">
        <v>63</v>
      </c>
      <c r="C5" s="6"/>
      <c r="D5" s="6"/>
      <c r="E5" s="6"/>
      <c r="F5" s="6"/>
      <c r="G5" s="3"/>
      <c r="I5" s="6"/>
      <c r="J5" s="6"/>
      <c r="K5" s="6"/>
      <c r="L5" s="3"/>
      <c r="M5" s="3"/>
    </row>
    <row r="6" spans="1:22">
      <c r="B6" s="7" t="s">
        <v>40</v>
      </c>
      <c r="C6" s="6"/>
      <c r="D6" s="6"/>
      <c r="E6" s="6"/>
      <c r="F6" s="6"/>
      <c r="G6" s="3"/>
      <c r="I6" s="40"/>
      <c r="J6" s="6"/>
      <c r="K6" s="54" t="s">
        <v>39</v>
      </c>
      <c r="L6" s="40" t="s">
        <v>79</v>
      </c>
      <c r="M6" s="61"/>
    </row>
    <row r="7" spans="1:22">
      <c r="B7" s="7" t="s">
        <v>1</v>
      </c>
      <c r="C7" s="6"/>
      <c r="D7" s="6"/>
      <c r="E7" s="6"/>
      <c r="F7" s="6"/>
      <c r="G7" s="6"/>
      <c r="I7" s="6"/>
    </row>
    <row r="8" spans="1:22">
      <c r="B8" s="7" t="s">
        <v>64</v>
      </c>
      <c r="C8" s="6"/>
      <c r="D8" s="6"/>
      <c r="E8" s="6"/>
      <c r="F8" s="6"/>
      <c r="G8" s="6"/>
      <c r="I8" s="6"/>
    </row>
    <row r="9" spans="1:22">
      <c r="B9" s="7" t="s">
        <v>65</v>
      </c>
      <c r="I9" s="6"/>
    </row>
    <row r="10" spans="1:22">
      <c r="B10" s="7" t="s">
        <v>77</v>
      </c>
      <c r="I10" s="6"/>
    </row>
    <row r="11" spans="1:22">
      <c r="B11" s="7" t="s">
        <v>42</v>
      </c>
      <c r="C11" s="2"/>
      <c r="D11" s="2"/>
      <c r="E11" s="2"/>
      <c r="F11" s="2"/>
      <c r="N11" s="40" t="s">
        <v>41</v>
      </c>
    </row>
    <row r="12" spans="1:22" ht="14.25" thickBot="1">
      <c r="B12" s="3"/>
      <c r="C12" s="3"/>
      <c r="D12" s="3"/>
      <c r="E12" s="3"/>
      <c r="F12" s="3"/>
      <c r="G12" s="3"/>
      <c r="I12" s="3"/>
      <c r="L12" s="8"/>
      <c r="M12" s="8"/>
      <c r="N12" s="9"/>
      <c r="O12" s="9"/>
      <c r="P12" s="3"/>
      <c r="Q12" s="3"/>
      <c r="R12" s="3" t="s">
        <v>2</v>
      </c>
      <c r="S12" t="s">
        <v>3</v>
      </c>
      <c r="T12" t="s">
        <v>4</v>
      </c>
      <c r="U12" s="10" t="s">
        <v>5</v>
      </c>
    </row>
    <row r="13" spans="1:22" ht="36">
      <c r="B13" s="12" t="s">
        <v>61</v>
      </c>
      <c r="C13" s="12" t="s">
        <v>66</v>
      </c>
      <c r="D13" s="12" t="s">
        <v>67</v>
      </c>
      <c r="E13" s="75" t="s">
        <v>68</v>
      </c>
      <c r="F13" s="75" t="s">
        <v>69</v>
      </c>
      <c r="G13" s="11" t="s">
        <v>6</v>
      </c>
      <c r="H13" s="13" t="s">
        <v>2</v>
      </c>
      <c r="I13" s="74" t="s">
        <v>7</v>
      </c>
      <c r="J13" s="14" t="s">
        <v>3</v>
      </c>
      <c r="K13" s="15" t="s">
        <v>8</v>
      </c>
      <c r="L13" s="73" t="s">
        <v>9</v>
      </c>
      <c r="M13" s="76" t="s">
        <v>73</v>
      </c>
      <c r="N13" s="56" t="s">
        <v>10</v>
      </c>
      <c r="O13" s="52" t="s">
        <v>45</v>
      </c>
      <c r="P13" s="13" t="s">
        <v>5</v>
      </c>
      <c r="Q13" s="57" t="s">
        <v>46</v>
      </c>
      <c r="R13" t="s">
        <v>11</v>
      </c>
      <c r="S13" t="s">
        <v>12</v>
      </c>
      <c r="T13" t="s">
        <v>13</v>
      </c>
      <c r="U13" t="s">
        <v>14</v>
      </c>
      <c r="V13" t="s">
        <v>19</v>
      </c>
    </row>
    <row r="14" spans="1:22" s="16" customFormat="1" ht="22.5" customHeight="1">
      <c r="A14" s="16">
        <v>1</v>
      </c>
      <c r="B14" s="39"/>
      <c r="C14" s="18"/>
      <c r="D14" s="65"/>
      <c r="E14" s="18" t="str">
        <f>ASC(PHONETIC(C14))</f>
        <v/>
      </c>
      <c r="F14" s="65" t="str">
        <f>ASC(PHONETIC(D14))</f>
        <v/>
      </c>
      <c r="G14" s="17"/>
      <c r="H14" s="19"/>
      <c r="I14" s="17"/>
      <c r="J14" s="20"/>
      <c r="K14" s="21"/>
      <c r="L14" s="22"/>
      <c r="M14" s="72"/>
      <c r="N14" s="43"/>
      <c r="O14" s="44"/>
      <c r="P14" s="17"/>
      <c r="Q14" s="17"/>
      <c r="R14" s="16" t="s">
        <v>15</v>
      </c>
      <c r="S14" s="16" t="s">
        <v>19</v>
      </c>
      <c r="T14" s="16" t="s">
        <v>54</v>
      </c>
      <c r="U14" s="16" t="s">
        <v>16</v>
      </c>
      <c r="V14" t="s">
        <v>22</v>
      </c>
    </row>
    <row r="15" spans="1:22" s="16" customFormat="1" ht="22.5" customHeight="1">
      <c r="A15" s="16">
        <v>2</v>
      </c>
      <c r="B15" s="39"/>
      <c r="C15" s="18"/>
      <c r="D15" s="65"/>
      <c r="E15" s="18" t="str">
        <f t="shared" ref="E15:E33" si="0">ASC(PHONETIC(C15))</f>
        <v/>
      </c>
      <c r="F15" s="65" t="str">
        <f t="shared" ref="F15:F33" si="1">ASC(PHONETIC(D15))</f>
        <v/>
      </c>
      <c r="G15" s="17"/>
      <c r="H15" s="19"/>
      <c r="I15" s="17"/>
      <c r="J15" s="20"/>
      <c r="K15" s="21"/>
      <c r="L15" s="22"/>
      <c r="M15" s="72"/>
      <c r="N15" s="43"/>
      <c r="O15" s="44"/>
      <c r="P15" s="17"/>
      <c r="Q15" s="17"/>
      <c r="R15" s="10"/>
      <c r="T15" s="16" t="s">
        <v>55</v>
      </c>
      <c r="U15" s="16" t="s">
        <v>18</v>
      </c>
    </row>
    <row r="16" spans="1:22" s="16" customFormat="1" ht="22.5" customHeight="1">
      <c r="A16" s="16">
        <v>3</v>
      </c>
      <c r="B16" s="39"/>
      <c r="C16" s="18"/>
      <c r="D16" s="65"/>
      <c r="E16" s="18" t="str">
        <f t="shared" si="0"/>
        <v/>
      </c>
      <c r="F16" s="65" t="str">
        <f t="shared" si="1"/>
        <v/>
      </c>
      <c r="G16" s="17"/>
      <c r="H16" s="19"/>
      <c r="I16" s="17"/>
      <c r="J16" s="20"/>
      <c r="K16" s="21"/>
      <c r="L16" s="22"/>
      <c r="M16" s="72"/>
      <c r="N16" s="43"/>
      <c r="O16" s="44"/>
      <c r="P16" s="17"/>
      <c r="Q16" s="17"/>
      <c r="R16" s="10"/>
      <c r="T16" s="16" t="s">
        <v>48</v>
      </c>
    </row>
    <row r="17" spans="1:22" s="16" customFormat="1" ht="22.5" customHeight="1">
      <c r="A17" s="16">
        <v>4</v>
      </c>
      <c r="B17" s="39"/>
      <c r="C17" s="18"/>
      <c r="D17" s="65"/>
      <c r="E17" s="18" t="str">
        <f t="shared" si="0"/>
        <v/>
      </c>
      <c r="F17" s="65" t="str">
        <f t="shared" si="1"/>
        <v/>
      </c>
      <c r="G17" s="17"/>
      <c r="H17" s="19"/>
      <c r="I17" s="17"/>
      <c r="J17" s="20"/>
      <c r="K17" s="21"/>
      <c r="L17" s="22"/>
      <c r="M17" s="72"/>
      <c r="N17" s="43"/>
      <c r="O17" s="44"/>
      <c r="P17" s="17"/>
      <c r="Q17" s="17"/>
      <c r="R17" s="10"/>
      <c r="T17" s="16" t="s">
        <v>49</v>
      </c>
      <c r="V17"/>
    </row>
    <row r="18" spans="1:22" s="16" customFormat="1" ht="22.5" customHeight="1">
      <c r="A18" s="16">
        <v>5</v>
      </c>
      <c r="B18" s="39"/>
      <c r="C18" s="18"/>
      <c r="D18" s="65"/>
      <c r="E18" s="18" t="str">
        <f t="shared" si="0"/>
        <v/>
      </c>
      <c r="F18" s="65" t="str">
        <f t="shared" si="1"/>
        <v/>
      </c>
      <c r="G18" s="17"/>
      <c r="H18" s="19"/>
      <c r="I18" s="17"/>
      <c r="J18" s="20"/>
      <c r="K18" s="21"/>
      <c r="L18" s="22"/>
      <c r="M18" s="72"/>
      <c r="N18" s="43"/>
      <c r="O18" s="44"/>
      <c r="P18" s="17"/>
      <c r="Q18" s="17"/>
      <c r="R18" s="10"/>
      <c r="T18" s="16" t="s">
        <v>50</v>
      </c>
    </row>
    <row r="19" spans="1:22" s="16" customFormat="1" ht="22.5" customHeight="1">
      <c r="A19" s="16">
        <v>6</v>
      </c>
      <c r="B19" s="39"/>
      <c r="C19" s="18"/>
      <c r="D19" s="65"/>
      <c r="E19" s="18" t="str">
        <f t="shared" si="0"/>
        <v/>
      </c>
      <c r="F19" s="65" t="str">
        <f t="shared" si="1"/>
        <v/>
      </c>
      <c r="G19" s="17"/>
      <c r="H19" s="19"/>
      <c r="I19" s="17"/>
      <c r="J19" s="20"/>
      <c r="K19" s="21"/>
      <c r="L19" s="22"/>
      <c r="M19" s="72"/>
      <c r="N19" s="43"/>
      <c r="O19" s="44"/>
      <c r="P19" s="17"/>
      <c r="Q19" s="17"/>
      <c r="R19" s="10"/>
      <c r="T19" s="16" t="s">
        <v>17</v>
      </c>
    </row>
    <row r="20" spans="1:22" s="16" customFormat="1" ht="22.5" customHeight="1">
      <c r="A20" s="16">
        <v>7</v>
      </c>
      <c r="B20" s="39"/>
      <c r="C20" s="18"/>
      <c r="D20" s="65"/>
      <c r="E20" s="18" t="str">
        <f t="shared" si="0"/>
        <v/>
      </c>
      <c r="F20" s="65" t="str">
        <f t="shared" si="1"/>
        <v/>
      </c>
      <c r="G20" s="17"/>
      <c r="H20" s="19"/>
      <c r="I20" s="17"/>
      <c r="J20" s="20"/>
      <c r="K20" s="21"/>
      <c r="L20" s="22"/>
      <c r="M20" s="72"/>
      <c r="N20" s="43"/>
      <c r="O20" s="44"/>
      <c r="P20" s="17"/>
      <c r="Q20" s="17"/>
      <c r="R20" s="10"/>
      <c r="T20" s="16" t="s">
        <v>20</v>
      </c>
    </row>
    <row r="21" spans="1:22" s="16" customFormat="1" ht="22.5" customHeight="1">
      <c r="A21" s="16">
        <v>8</v>
      </c>
      <c r="B21" s="39"/>
      <c r="C21" s="18"/>
      <c r="D21" s="65"/>
      <c r="E21" s="18" t="str">
        <f t="shared" si="0"/>
        <v/>
      </c>
      <c r="F21" s="65" t="str">
        <f t="shared" si="1"/>
        <v/>
      </c>
      <c r="G21" s="17"/>
      <c r="H21" s="19"/>
      <c r="I21" s="17"/>
      <c r="J21" s="20"/>
      <c r="K21" s="21"/>
      <c r="L21" s="22"/>
      <c r="M21" s="72"/>
      <c r="N21" s="43"/>
      <c r="O21" s="44"/>
      <c r="P21" s="17"/>
      <c r="Q21" s="17"/>
      <c r="R21" s="10"/>
      <c r="T21" s="16" t="s">
        <v>21</v>
      </c>
    </row>
    <row r="22" spans="1:22" s="16" customFormat="1" ht="22.5" customHeight="1">
      <c r="A22" s="16">
        <v>9</v>
      </c>
      <c r="B22" s="39"/>
      <c r="C22" s="18"/>
      <c r="D22" s="65"/>
      <c r="E22" s="18" t="str">
        <f t="shared" si="0"/>
        <v/>
      </c>
      <c r="F22" s="65" t="str">
        <f t="shared" si="1"/>
        <v/>
      </c>
      <c r="G22" s="17"/>
      <c r="H22" s="19"/>
      <c r="I22" s="17"/>
      <c r="J22" s="20"/>
      <c r="K22" s="21"/>
      <c r="L22" s="22"/>
      <c r="M22" s="72"/>
      <c r="N22" s="43"/>
      <c r="O22" s="44"/>
      <c r="P22" s="17"/>
      <c r="Q22" s="17"/>
      <c r="R22" s="10"/>
      <c r="T22" s="16" t="s">
        <v>23</v>
      </c>
    </row>
    <row r="23" spans="1:22" s="16" customFormat="1" ht="22.5" customHeight="1">
      <c r="A23" s="16">
        <v>10</v>
      </c>
      <c r="B23" s="39"/>
      <c r="C23" s="18"/>
      <c r="D23" s="65"/>
      <c r="E23" s="18" t="str">
        <f t="shared" si="0"/>
        <v/>
      </c>
      <c r="F23" s="65" t="str">
        <f t="shared" si="1"/>
        <v/>
      </c>
      <c r="G23" s="17"/>
      <c r="H23" s="19"/>
      <c r="I23" s="17"/>
      <c r="J23" s="20"/>
      <c r="K23" s="21"/>
      <c r="L23" s="22"/>
      <c r="M23" s="72"/>
      <c r="N23" s="43"/>
      <c r="O23" s="44"/>
      <c r="P23" s="17"/>
      <c r="Q23" s="17"/>
      <c r="R23" s="10"/>
      <c r="T23" s="16" t="s">
        <v>51</v>
      </c>
    </row>
    <row r="24" spans="1:22" s="16" customFormat="1" ht="22.5" customHeight="1">
      <c r="A24" s="16">
        <v>11</v>
      </c>
      <c r="B24" s="39"/>
      <c r="C24" s="18"/>
      <c r="D24" s="65"/>
      <c r="E24" s="18" t="str">
        <f t="shared" si="0"/>
        <v/>
      </c>
      <c r="F24" s="65" t="str">
        <f t="shared" si="1"/>
        <v/>
      </c>
      <c r="G24" s="17"/>
      <c r="H24" s="19"/>
      <c r="I24" s="17"/>
      <c r="J24" s="20"/>
      <c r="K24" s="21"/>
      <c r="L24" s="22"/>
      <c r="M24" s="72"/>
      <c r="N24" s="43"/>
      <c r="O24" s="44"/>
      <c r="P24" s="17"/>
      <c r="Q24" s="17"/>
      <c r="R24" s="10"/>
      <c r="T24" s="16" t="s">
        <v>24</v>
      </c>
    </row>
    <row r="25" spans="1:22" s="16" customFormat="1" ht="22.5" customHeight="1">
      <c r="A25" s="16">
        <v>12</v>
      </c>
      <c r="B25" s="39"/>
      <c r="C25" s="18"/>
      <c r="D25" s="65"/>
      <c r="E25" s="18" t="str">
        <f t="shared" si="0"/>
        <v/>
      </c>
      <c r="F25" s="65" t="str">
        <f t="shared" si="1"/>
        <v/>
      </c>
      <c r="G25" s="17"/>
      <c r="H25" s="19"/>
      <c r="I25" s="17"/>
      <c r="J25" s="20"/>
      <c r="K25" s="21"/>
      <c r="L25" s="22"/>
      <c r="M25" s="72"/>
      <c r="N25" s="43"/>
      <c r="O25" s="44"/>
      <c r="P25" s="17"/>
      <c r="Q25" s="17"/>
      <c r="R25" s="10"/>
      <c r="T25" s="16" t="s">
        <v>52</v>
      </c>
    </row>
    <row r="26" spans="1:22" s="16" customFormat="1" ht="22.5" customHeight="1">
      <c r="A26" s="16">
        <v>13</v>
      </c>
      <c r="B26" s="39"/>
      <c r="C26" s="18"/>
      <c r="D26" s="65"/>
      <c r="E26" s="18" t="str">
        <f t="shared" si="0"/>
        <v/>
      </c>
      <c r="F26" s="65" t="str">
        <f t="shared" si="1"/>
        <v/>
      </c>
      <c r="G26" s="17"/>
      <c r="H26" s="19"/>
      <c r="I26" s="17"/>
      <c r="J26" s="20"/>
      <c r="K26" s="21"/>
      <c r="L26" s="22"/>
      <c r="M26" s="72"/>
      <c r="N26" s="43"/>
      <c r="O26" s="44"/>
      <c r="P26" s="17"/>
      <c r="Q26" s="17"/>
      <c r="R26" s="10"/>
      <c r="T26" s="16" t="s">
        <v>53</v>
      </c>
    </row>
    <row r="27" spans="1:22" s="16" customFormat="1" ht="22.5" customHeight="1">
      <c r="A27" s="16">
        <v>14</v>
      </c>
      <c r="B27" s="39"/>
      <c r="C27" s="18"/>
      <c r="D27" s="65"/>
      <c r="E27" s="18" t="str">
        <f t="shared" si="0"/>
        <v/>
      </c>
      <c r="F27" s="65" t="str">
        <f t="shared" si="1"/>
        <v/>
      </c>
      <c r="G27" s="17"/>
      <c r="H27" s="19"/>
      <c r="I27" s="17"/>
      <c r="J27" s="20"/>
      <c r="K27" s="21"/>
      <c r="L27" s="22"/>
      <c r="M27" s="72"/>
      <c r="N27" s="43"/>
      <c r="O27" s="44"/>
      <c r="P27" s="17"/>
      <c r="Q27" s="17"/>
      <c r="R27" s="10"/>
      <c r="T27" s="16" t="s">
        <v>25</v>
      </c>
    </row>
    <row r="28" spans="1:22" s="16" customFormat="1" ht="22.5" customHeight="1">
      <c r="A28" s="16">
        <v>15</v>
      </c>
      <c r="B28" s="39"/>
      <c r="C28" s="18"/>
      <c r="D28" s="65"/>
      <c r="E28" s="18" t="str">
        <f t="shared" si="0"/>
        <v/>
      </c>
      <c r="F28" s="65" t="str">
        <f t="shared" si="1"/>
        <v/>
      </c>
      <c r="G28" s="17"/>
      <c r="H28" s="19"/>
      <c r="I28" s="17"/>
      <c r="J28" s="20"/>
      <c r="K28" s="21"/>
      <c r="L28" s="22"/>
      <c r="M28" s="72"/>
      <c r="N28" s="43"/>
      <c r="O28" s="44"/>
      <c r="P28" s="17"/>
      <c r="Q28" s="17"/>
      <c r="R28" s="10"/>
      <c r="T28" s="16" t="s">
        <v>26</v>
      </c>
    </row>
    <row r="29" spans="1:22" s="16" customFormat="1" ht="22.5" customHeight="1">
      <c r="A29" s="16">
        <v>16</v>
      </c>
      <c r="B29" s="39"/>
      <c r="C29" s="18"/>
      <c r="D29" s="65"/>
      <c r="E29" s="18" t="str">
        <f t="shared" si="0"/>
        <v/>
      </c>
      <c r="F29" s="65" t="str">
        <f t="shared" si="1"/>
        <v/>
      </c>
      <c r="G29" s="17"/>
      <c r="H29" s="19"/>
      <c r="I29" s="17"/>
      <c r="J29" s="20"/>
      <c r="K29" s="21"/>
      <c r="L29" s="22"/>
      <c r="M29" s="72"/>
      <c r="N29" s="43"/>
      <c r="O29" s="44"/>
      <c r="P29" s="17"/>
      <c r="Q29" s="17"/>
      <c r="R29" s="10"/>
      <c r="T29" s="16" t="s">
        <v>43</v>
      </c>
    </row>
    <row r="30" spans="1:22" s="16" customFormat="1" ht="22.5" customHeight="1">
      <c r="A30" s="16">
        <v>17</v>
      </c>
      <c r="B30" s="39"/>
      <c r="C30" s="18"/>
      <c r="D30" s="65"/>
      <c r="E30" s="18" t="str">
        <f t="shared" si="0"/>
        <v/>
      </c>
      <c r="F30" s="65" t="str">
        <f t="shared" si="1"/>
        <v/>
      </c>
      <c r="G30" s="17"/>
      <c r="H30" s="19"/>
      <c r="I30" s="17"/>
      <c r="J30" s="20"/>
      <c r="K30" s="21"/>
      <c r="L30" s="22"/>
      <c r="M30" s="72"/>
      <c r="N30" s="43"/>
      <c r="O30" s="44"/>
      <c r="P30" s="17"/>
      <c r="Q30" s="17"/>
      <c r="R30" s="10"/>
      <c r="T30" s="16" t="s">
        <v>47</v>
      </c>
    </row>
    <row r="31" spans="1:22" s="16" customFormat="1" ht="22.5" customHeight="1">
      <c r="A31" s="16">
        <v>18</v>
      </c>
      <c r="B31" s="39"/>
      <c r="C31" s="18"/>
      <c r="D31" s="65"/>
      <c r="E31" s="18" t="str">
        <f t="shared" si="0"/>
        <v/>
      </c>
      <c r="F31" s="65" t="str">
        <f t="shared" si="1"/>
        <v/>
      </c>
      <c r="G31" s="17"/>
      <c r="H31" s="19"/>
      <c r="I31" s="17"/>
      <c r="J31" s="20"/>
      <c r="K31" s="21"/>
      <c r="L31" s="22"/>
      <c r="M31" s="72"/>
      <c r="N31" s="43"/>
      <c r="O31" s="44"/>
      <c r="P31" s="17"/>
      <c r="Q31" s="17"/>
      <c r="R31" s="10"/>
    </row>
    <row r="32" spans="1:22" s="16" customFormat="1" ht="22.5" customHeight="1">
      <c r="A32" s="16">
        <v>19</v>
      </c>
      <c r="B32" s="39"/>
      <c r="C32" s="18"/>
      <c r="D32" s="65"/>
      <c r="E32" s="18" t="str">
        <f t="shared" si="0"/>
        <v/>
      </c>
      <c r="F32" s="65" t="str">
        <f t="shared" si="1"/>
        <v/>
      </c>
      <c r="G32" s="17"/>
      <c r="H32" s="19"/>
      <c r="I32" s="17"/>
      <c r="J32" s="20"/>
      <c r="K32" s="21"/>
      <c r="L32" s="22"/>
      <c r="M32" s="72"/>
      <c r="N32" s="43"/>
      <c r="O32" s="44"/>
      <c r="P32" s="17"/>
      <c r="Q32" s="17"/>
      <c r="R32" s="10"/>
    </row>
    <row r="33" spans="1:18" s="16" customFormat="1" ht="22.5" customHeight="1">
      <c r="A33" s="16">
        <v>20</v>
      </c>
      <c r="B33" s="39"/>
      <c r="C33" s="18"/>
      <c r="D33" s="65"/>
      <c r="E33" s="18" t="str">
        <f t="shared" si="0"/>
        <v/>
      </c>
      <c r="F33" s="65" t="str">
        <f t="shared" si="1"/>
        <v/>
      </c>
      <c r="G33" s="17"/>
      <c r="H33" s="19"/>
      <c r="I33" s="17"/>
      <c r="J33" s="20"/>
      <c r="K33" s="21"/>
      <c r="L33" s="22"/>
      <c r="M33" s="72"/>
      <c r="N33" s="43"/>
      <c r="O33" s="44"/>
      <c r="P33" s="17"/>
      <c r="Q33" s="17"/>
      <c r="R33" s="10"/>
    </row>
    <row r="35" spans="1:18" ht="21.75" customHeight="1">
      <c r="B35" s="77" t="s">
        <v>27</v>
      </c>
      <c r="G35" s="28"/>
      <c r="H35" s="29"/>
      <c r="I35" s="71"/>
      <c r="J35" s="29"/>
      <c r="M35" s="24" t="s">
        <v>30</v>
      </c>
      <c r="N35" s="45" t="s">
        <v>36</v>
      </c>
      <c r="O35" s="46"/>
      <c r="P35" s="25" t="s">
        <v>31</v>
      </c>
      <c r="Q35" s="31" t="s">
        <v>32</v>
      </c>
    </row>
    <row r="36" spans="1:18" ht="21.75" customHeight="1">
      <c r="B36" s="78" t="s">
        <v>74</v>
      </c>
      <c r="G36" s="28"/>
      <c r="H36" s="29"/>
      <c r="I36" s="71"/>
      <c r="J36" s="29"/>
      <c r="M36" s="32" t="s">
        <v>12</v>
      </c>
      <c r="N36" s="47">
        <v>1100</v>
      </c>
      <c r="O36" s="48"/>
      <c r="P36" s="33"/>
      <c r="Q36" s="41" t="str">
        <f>IF(P36=0," ",N36*P36)</f>
        <v xml:space="preserve"> </v>
      </c>
    </row>
    <row r="37" spans="1:18" ht="21.75" customHeight="1">
      <c r="B37" s="79" t="s">
        <v>28</v>
      </c>
      <c r="C37" s="80"/>
      <c r="D37" s="81"/>
      <c r="E37" s="81"/>
      <c r="F37" s="81"/>
      <c r="G37" s="81"/>
      <c r="H37" s="81"/>
      <c r="I37" s="82"/>
      <c r="J37" s="30"/>
      <c r="M37" s="69" t="s">
        <v>70</v>
      </c>
      <c r="N37" s="47"/>
      <c r="O37" s="48"/>
      <c r="P37" s="58"/>
      <c r="Q37" s="41"/>
    </row>
    <row r="38" spans="1:18" ht="22.5" customHeight="1">
      <c r="B38" s="79" t="s">
        <v>29</v>
      </c>
      <c r="C38" s="80"/>
      <c r="D38" s="81"/>
      <c r="E38" s="81"/>
      <c r="F38" s="81"/>
      <c r="G38" s="81"/>
      <c r="H38" s="81"/>
      <c r="I38" s="82"/>
      <c r="J38" s="30"/>
      <c r="M38" s="27" t="s">
        <v>35</v>
      </c>
      <c r="N38" s="47"/>
      <c r="O38" s="48"/>
      <c r="P38" s="33"/>
      <c r="Q38" s="41"/>
    </row>
    <row r="39" spans="1:18" ht="22.5" customHeight="1" thickBot="1">
      <c r="B39" s="79" t="s">
        <v>33</v>
      </c>
      <c r="C39" s="83" t="s">
        <v>81</v>
      </c>
      <c r="D39" s="84"/>
      <c r="E39" s="81"/>
      <c r="F39" s="84"/>
      <c r="G39" s="84"/>
      <c r="H39" s="84"/>
      <c r="I39" s="82"/>
      <c r="J39" s="30"/>
      <c r="M39" s="70" t="s">
        <v>71</v>
      </c>
      <c r="N39" s="47"/>
      <c r="O39" s="48"/>
      <c r="P39" s="58"/>
      <c r="Q39" s="41"/>
    </row>
    <row r="40" spans="1:18" ht="22.5" customHeight="1" thickTop="1" thickBot="1">
      <c r="B40" s="79" t="s">
        <v>60</v>
      </c>
      <c r="C40" s="85"/>
      <c r="D40" s="86"/>
      <c r="E40" s="81"/>
      <c r="F40" s="86"/>
      <c r="G40" s="86"/>
      <c r="H40" s="86"/>
      <c r="I40" s="57" t="s">
        <v>75</v>
      </c>
      <c r="J40" s="30"/>
      <c r="M40" s="34" t="s">
        <v>34</v>
      </c>
      <c r="N40" s="49"/>
      <c r="O40" s="50"/>
      <c r="P40" s="35"/>
      <c r="Q40" s="36">
        <f>SUM(Q36:Q39)</f>
        <v>0</v>
      </c>
    </row>
    <row r="41" spans="1:18" ht="22.5" customHeight="1" thickTop="1">
      <c r="B41" s="87" t="s">
        <v>80</v>
      </c>
      <c r="C41" s="85"/>
      <c r="D41" s="86"/>
      <c r="E41" s="86"/>
      <c r="F41" s="86"/>
      <c r="G41" s="86"/>
      <c r="H41" s="86"/>
      <c r="I41" s="87"/>
      <c r="J41" s="55"/>
      <c r="N41" s="55"/>
      <c r="O41" s="28"/>
      <c r="P41" s="28"/>
      <c r="Q41" s="28"/>
    </row>
    <row r="42" spans="1:18" ht="22.5" customHeight="1">
      <c r="B42" s="88" t="s">
        <v>58</v>
      </c>
      <c r="C42" s="26" t="s">
        <v>72</v>
      </c>
      <c r="D42" s="26"/>
      <c r="H42" s="37"/>
      <c r="I42" s="3"/>
      <c r="J42" s="60"/>
      <c r="N42" s="55"/>
      <c r="O42" s="28"/>
      <c r="P42" s="28"/>
      <c r="Q42" s="28"/>
    </row>
    <row r="43" spans="1:18" ht="22.5" customHeight="1">
      <c r="B43" s="88" t="s">
        <v>59</v>
      </c>
      <c r="C43" s="60" t="s">
        <v>76</v>
      </c>
      <c r="D43" s="60"/>
      <c r="G43" s="55"/>
      <c r="H43" s="66"/>
      <c r="I43" s="3"/>
      <c r="J43" s="60"/>
      <c r="N43" s="28"/>
      <c r="O43" s="28"/>
      <c r="P43" s="28"/>
      <c r="Q43" s="29"/>
    </row>
    <row r="44" spans="1:18">
      <c r="B44" s="26" t="s">
        <v>37</v>
      </c>
      <c r="G44" s="28"/>
      <c r="H44" s="29"/>
      <c r="I44" s="26" t="s">
        <v>37</v>
      </c>
      <c r="J44"/>
      <c r="O44" s="28"/>
      <c r="P44" s="28"/>
      <c r="Q44" s="29"/>
    </row>
  </sheetData>
  <phoneticPr fontId="2"/>
  <dataValidations xWindow="127" yWindow="439" count="21">
    <dataValidation allowBlank="1" showInputMessage="1" showErrorMessage="1" prompt="人数を半角数字で入力してください。" sqref="P36"/>
    <dataValidation allowBlank="1" showInputMessage="1" showErrorMessage="1" promptTitle="所属" prompt="所属は４文字以内で入力してください。_x000a_また、高校は&quot;高&quot;大学は&quot;大&quot;を最後に必ず付けてください。" sqref="I14:I33"/>
    <dataValidation type="list" allowBlank="1" showErrorMessage="1" sqref="R15:R33">
      <formula1>$U$13:$U$15</formula1>
    </dataValidation>
    <dataValidation type="list" allowBlank="1" showInputMessage="1" showErrorMessage="1" promptTitle="出場資格" prompt="在住・在学・在勤のいずれかを選び、右欄に住所・学校名・勤務先等を入力ください。" sqref="P14:P33">
      <formula1>$U$13:$U$15</formula1>
    </dataValidation>
    <dataValidation type="list" allowBlank="1" showInputMessage="1" showErrorMessage="1" promptTitle="性別" prompt="性別を選択してください。" sqref="H14:H33">
      <formula1>$R$13:$R$14</formula1>
    </dataValidation>
    <dataValidation allowBlank="1" showInputMessage="1" showErrorMessage="1" prompt="チーム数を半角数字で入力してください。" sqref="P37:P39"/>
    <dataValidation type="list" allowBlank="1" showInputMessage="1" showErrorMessage="1" promptTitle="種別" prompt="「一般・高校」「小学生」を選択してください。" sqref="J14:J33">
      <formula1>$S$13:$S$16</formula1>
    </dataValidation>
    <dataValidation allowBlank="1" showInputMessage="1" showErrorMessage="1" promptTitle="学年又は年齢" prompt="小・中・高生は学年を、_x000a_一般は年齢を半角数字で入力してください。" sqref="G14:G33"/>
    <dataValidation allowBlank="1" showInputMessage="1" showErrorMessage="1" promptTitle="電話番号" prompt="入力例⇒半角数字で入力「03-1111-1111」" sqref="C40:D40"/>
    <dataValidation type="list" imeMode="halfAlpha" allowBlank="1" showInputMessage="1" showErrorMessage="1" promptTitle="４×１００MR" prompt="4×１００MRの出場選手の区分をリストから選択してください。_x000a_" sqref="N14:N33">
      <formula1>$V$13:$V$14</formula1>
    </dataValidation>
    <dataValidation type="list" allowBlank="1" showInputMessage="1" showErrorMessage="1" promptTitle="種目" prompt="出場種目を選びます。_x000a_要項をよく確認してください。_x000a_「小学生」は種目１で終了です。" sqref="K14:K33">
      <formula1>$T$13:$T$31</formula1>
    </dataValidation>
    <dataValidation type="list" allowBlank="1" showInputMessage="1" showErrorMessage="1" promptTitle="種目２" prompt="「一般・高校・壮年」の２種目です。_x000a_１種目の場合はブランクで。_x000a_小学生で入力があった場合は無効とします。" sqref="L14:L33">
      <formula1>$T$13:$T$31</formula1>
    </dataValidation>
    <dataValidation allowBlank="1" showInputMessage="1" showErrorMessage="1" promptTitle="ｱｽﾘｰﾄﾋﾞﾌﾞｽ" prompt="春季大会時は_x000a_入力しないでください。_x000a__x000a_秋季大会時、春季大会の_x000a_ｱｽﾘｰﾄﾋﾞﾌﾞｽ再利用の場合は、その番号を入れてください。" sqref="B14:B33"/>
    <dataValidation imeMode="hiragana" allowBlank="1" showInputMessage="1" showErrorMessage="1" promptTitle="姓・名" prompt="姓を入力して下さい。_x000a_" sqref="C15:C33"/>
    <dataValidation imeMode="hiragana" allowBlank="1" showInputMessage="1" showErrorMessage="1" promptTitle="姓・名" prompt="名を入力して下さい。_x000a_" sqref="D15:D33"/>
    <dataValidation imeMode="hiragana" allowBlank="1" showInputMessage="1" showErrorMessage="1" promptTitle="ﾌﾘｶﾞﾅ" prompt="姓の欄に入力するとそのﾌﾘｶﾞﾅが演算結果として表示されます。_x000a_正しく表示されない場合は再度、正しいﾌﾘｶﾞﾅを半角ｶﾀｶﾅで入力してください。" sqref="E14:E33"/>
    <dataValidation imeMode="hiragana" allowBlank="1" showInputMessage="1" showErrorMessage="1" promptTitle="ﾌﾘｶﾞﾅ" prompt="名の欄に入力するとそのﾌﾘｶﾞﾅが演算結果として表示されます。_x000a_正しく表示されない場合は再度、正しいﾌﾘｶﾞﾅを半角ｶﾀｶﾅで入力してください。" sqref="F14:F33"/>
    <dataValidation imeMode="hiragana" allowBlank="1" showInputMessage="1" showErrorMessage="1" promptTitle="姓" prompt="姓を入力して下さい。_x000a_" sqref="C14"/>
    <dataValidation imeMode="hiragana" allowBlank="1" showInputMessage="1" showErrorMessage="1" promptTitle="名" prompt="名を入力して下さい。_x000a_" sqref="D14"/>
    <dataValidation allowBlank="1" showInputMessage="1" showErrorMessage="1" promptTitle="最高記録（トラック種目のみ）" prompt="半角数字で入力ください。_x000a_12秒00→「1200」_x000a_4分45秒01→「44501」" sqref="M14:M33">
      <formula1>0</formula1>
      <formula2>0</formula2>
    </dataValidation>
    <dataValidation allowBlank="1" showInputMessage="1" showErrorMessage="1" promptTitle="振込日" prompt="5月31日入力例：⇒半角数字で「05/31」" sqref="B41"/>
  </dataValidations>
  <hyperlinks>
    <hyperlink ref="N11" r:id="rId1"/>
    <hyperlink ref="L6" r:id="rId2" display="mailto:edogawarikkyo@"/>
  </hyperlinks>
  <pageMargins left="0.53" right="0.41" top="0.66" bottom="0.44" header="0.51200000000000001" footer="0.35"/>
  <pageSetup paperSize="9" scale="65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ippan</vt:lpstr>
      <vt:lpstr>Sheet3</vt:lpstr>
      <vt:lpstr>ippan!Print_Area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edogawarikyou</cp:lastModifiedBy>
  <cp:lastPrinted>2022-04-08T07:37:07Z</cp:lastPrinted>
  <dcterms:created xsi:type="dcterms:W3CDTF">2013-03-12T03:05:48Z</dcterms:created>
  <dcterms:modified xsi:type="dcterms:W3CDTF">2022-04-28T04:04:13Z</dcterms:modified>
</cp:coreProperties>
</file>